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6" i="1" l="1"/>
  <c r="I19" i="1" l="1"/>
  <c r="I10" i="1"/>
</calcChain>
</file>

<file path=xl/sharedStrings.xml><?xml version="1.0" encoding="utf-8"?>
<sst xmlns="http://schemas.openxmlformats.org/spreadsheetml/2006/main" count="268" uniqueCount="138">
  <si>
    <t>№ п/п</t>
  </si>
  <si>
    <t xml:space="preserve">Вид закупки </t>
  </si>
  <si>
    <t>Предмет договора</t>
  </si>
  <si>
    <t>Поставщик</t>
  </si>
  <si>
    <t>Номер договора</t>
  </si>
  <si>
    <t>Период действия договора</t>
  </si>
  <si>
    <t>ИНН поставщика</t>
  </si>
  <si>
    <t>Стоимость договора</t>
  </si>
  <si>
    <t>Дата заключения договора</t>
  </si>
  <si>
    <t>Услуги электросвязи (г. Нижний новгород)</t>
  </si>
  <si>
    <t>Услуги электросвязи (г. Саранск Республики Мордовия)</t>
  </si>
  <si>
    <t>Нижегородский филиал ПАО "Ростелеком"</t>
  </si>
  <si>
    <t>ПАО "Ростелеком"</t>
  </si>
  <si>
    <t>352000000069</t>
  </si>
  <si>
    <t>1501</t>
  </si>
  <si>
    <t>01.01.2020</t>
  </si>
  <si>
    <t>УФПС Нижегородской области-филиал ФГУП "Почта России"</t>
  </si>
  <si>
    <t>УФПС Почта России (г. Саранск Республики Мордовия)</t>
  </si>
  <si>
    <t xml:space="preserve">Услуги почтовой связи </t>
  </si>
  <si>
    <t>69</t>
  </si>
  <si>
    <t>20-6.10.1.1/52</t>
  </si>
  <si>
    <t>ООО "УК "Управдом-Центр"</t>
  </si>
  <si>
    <t>ОАО "Дзержинский водоканал"</t>
  </si>
  <si>
    <t>ООО "Газпром межрегионгаз Саранск"</t>
  </si>
  <si>
    <t>ОАО "Центрэнергострой-НН"</t>
  </si>
  <si>
    <t>ООО "Электросбытовая компания "Ватт-Электросбыт"</t>
  </si>
  <si>
    <t xml:space="preserve">ПАО "ТНС энерго НН" </t>
  </si>
  <si>
    <t>ПАО "ТНС энерго НН" 9527000</t>
  </si>
  <si>
    <t>ОАО  "Теплоэнерго"</t>
  </si>
  <si>
    <t>МП городского округа Саранск "Саранское водопроводно-канализационное хозяйство" СВКХ</t>
  </si>
  <si>
    <t>ООО Ремондис Саранск</t>
  </si>
  <si>
    <t>ООО Нижэкология-НН</t>
  </si>
  <si>
    <t>ФГУП "РФЯЦ-ВНИИЭФ"</t>
  </si>
  <si>
    <t>ГП НО "ДиРОН"</t>
  </si>
  <si>
    <t>Услуги по возмещению расходов энергоресурсов Дзержинск</t>
  </si>
  <si>
    <t>Подача холодного водоснабжения и водоотведение (г. Дзержинск)</t>
  </si>
  <si>
    <t>Поставка газа</t>
  </si>
  <si>
    <t>Возмещение стоимости  коммунальных услуг (водоснабжение,и водоотведение,теплоснабжение) Окский съезд</t>
  </si>
  <si>
    <t>Продажа электрической энергии (мощности) Балахна 3357</t>
  </si>
  <si>
    <t>Поставка электрической энергии ( мощности) НН 9527</t>
  </si>
  <si>
    <t xml:space="preserve">Поставка тепловой  энергии (мощности), горячей воды </t>
  </si>
  <si>
    <t>Холодное водоснабжение и водоотведение</t>
  </si>
  <si>
    <t>Продажа  электрической энергии (мощности) Дзержинск 1873</t>
  </si>
  <si>
    <t>Обращение с ТКО</t>
  </si>
  <si>
    <t>Оплата  коммунальных услуг- водоснабжение и водоотведение,теплоснабжение, электроснабжение</t>
  </si>
  <si>
    <t>Возмещение расходов  водоснабжения</t>
  </si>
  <si>
    <t>Возмещение стоимости электроэнергии</t>
  </si>
  <si>
    <t>670/1-УЦ/1</t>
  </si>
  <si>
    <t>2169</t>
  </si>
  <si>
    <t>31-5-4812/20</t>
  </si>
  <si>
    <t>12</t>
  </si>
  <si>
    <t>1844_20</t>
  </si>
  <si>
    <t>3357000</t>
  </si>
  <si>
    <t>9527000</t>
  </si>
  <si>
    <t>518901Б01</t>
  </si>
  <si>
    <t>712</t>
  </si>
  <si>
    <t>1873000</t>
  </si>
  <si>
    <t>1232134307</t>
  </si>
  <si>
    <t>НБ/1864/20</t>
  </si>
  <si>
    <t>АО "Волга"</t>
  </si>
  <si>
    <t>ИП Полюхова Надежда Ивановна</t>
  </si>
  <si>
    <t>ООО "СТРОЙ-ТРЕЙД"</t>
  </si>
  <si>
    <t>ООО "Гриф"</t>
  </si>
  <si>
    <t xml:space="preserve">Государственный комитет Республики Мордовия  по управлению государственным имуществом </t>
  </si>
  <si>
    <t>ИП Титов Сергей Васильевич</t>
  </si>
  <si>
    <t>Аренда нежилого  помещение</t>
  </si>
  <si>
    <t>Аренда нежилого  помещение Балахна</t>
  </si>
  <si>
    <t>Аренда нежилого помещения Саров</t>
  </si>
  <si>
    <t>Аренда нежилого помещения Арзамас</t>
  </si>
  <si>
    <t>Аренда нежилого помещения Кстово</t>
  </si>
  <si>
    <t>Аренда нежилого помещения Выкса</t>
  </si>
  <si>
    <t>Аренда нежилого помещения (г. Саранск)</t>
  </si>
  <si>
    <t>Аренда нежилого помещения</t>
  </si>
  <si>
    <t>Аренда нежилого помещения Семенов</t>
  </si>
  <si>
    <t>62-2-4995</t>
  </si>
  <si>
    <t>02.4.3866/20</t>
  </si>
  <si>
    <t>045/01/20/А</t>
  </si>
  <si>
    <t>045/19/20/А</t>
  </si>
  <si>
    <t>117/А</t>
  </si>
  <si>
    <t>04/20</t>
  </si>
  <si>
    <t>88</t>
  </si>
  <si>
    <t>15</t>
  </si>
  <si>
    <t>87</t>
  </si>
  <si>
    <t>59</t>
  </si>
  <si>
    <t>86</t>
  </si>
  <si>
    <t>1318/20</t>
  </si>
  <si>
    <t>02.4.4583/20</t>
  </si>
  <si>
    <t>30.09.2020</t>
  </si>
  <si>
    <t>29.09.2020</t>
  </si>
  <si>
    <t>03.09.2020</t>
  </si>
  <si>
    <t>04.01.2003</t>
  </si>
  <si>
    <t>30.08.2011</t>
  </si>
  <si>
    <t>03.09.20220</t>
  </si>
  <si>
    <t>11 мес. 2020</t>
  </si>
  <si>
    <t>ООО "УК Управдом-Центр"</t>
  </si>
  <si>
    <t>Услуги по содержанию общего имущества нежилого здания(поддержка в исправном состоянии инженерных систем,коммуникаций и оборудования здания,уборка мест общего пользования)</t>
  </si>
  <si>
    <t xml:space="preserve">Услуги по содержаниюи ремонту общего имущества многоквартирного дома(техническое   обслуживание,поддержание в надлежащем,технически исправном состоянии общего имущества) </t>
  </si>
  <si>
    <t>11</t>
  </si>
  <si>
    <t>670/1 УЦ</t>
  </si>
  <si>
    <t>ОВО по Советскому району г. Н.Новгорода-филиал ФГКУ "УВО ВНГ России по Нижегородской области"</t>
  </si>
  <si>
    <t>ОВО по городскому округу Саранск- филиал ФГКУ ОВО ВНГ РФ по Республике Мордовия</t>
  </si>
  <si>
    <t>ФГКУ УВО ГУ ВНГ России по Нижегородской области</t>
  </si>
  <si>
    <t>Услуги по охране техническими средствами охранной сигнализации (г. Н.Новгород, Окский съезд)</t>
  </si>
  <si>
    <t>Услуги по  охране имущества</t>
  </si>
  <si>
    <t>Услуги по охране имущества (г. Н.Новгород, Гребешковский откос)</t>
  </si>
  <si>
    <t>92/СР</t>
  </si>
  <si>
    <t>381/2</t>
  </si>
  <si>
    <t>381/3</t>
  </si>
  <si>
    <t>96 ПЦН</t>
  </si>
  <si>
    <t>6 мес. 2020</t>
  </si>
  <si>
    <t>июль 2020</t>
  </si>
  <si>
    <t>авг.-дек.2020</t>
  </si>
  <si>
    <t>п. 1 ч. 1 ст. 93 ФЗ-44</t>
  </si>
  <si>
    <t>2020 год</t>
  </si>
  <si>
    <t>п.1</t>
  </si>
  <si>
    <t>п. 23 ч.1 ст. 93 ФЗ-44</t>
  </si>
  <si>
    <t xml:space="preserve">2020 год </t>
  </si>
  <si>
    <t>п.8 ч. 1 ст. 93 ФЗ-44</t>
  </si>
  <si>
    <t>п. 29 ч. 1 ст. 93 ФЗ-44</t>
  </si>
  <si>
    <t>п. 8 ч. 1 ст. 93 ФЗ-44</t>
  </si>
  <si>
    <t>п.23 ч.1 ст. 93 ФЗ-44</t>
  </si>
  <si>
    <t>п. 32 ч.1 ст. 93 ФЗ-44</t>
  </si>
  <si>
    <t>524306601179</t>
  </si>
  <si>
    <t>5250037771</t>
  </si>
  <si>
    <t>5247002627</t>
  </si>
  <si>
    <t>1325031476</t>
  </si>
  <si>
    <t>5260055120</t>
  </si>
  <si>
    <t>522801973139</t>
  </si>
  <si>
    <t>5262106660</t>
  </si>
  <si>
    <t>5249158235</t>
  </si>
  <si>
    <t>п. 6 ч. 1 ст. 93 ФЗ-44</t>
  </si>
  <si>
    <t>5257133234</t>
  </si>
  <si>
    <t>1326222963</t>
  </si>
  <si>
    <t>Итого</t>
  </si>
  <si>
    <t>13.04.2020</t>
  </si>
  <si>
    <t>2020/01-03</t>
  </si>
  <si>
    <t>2020/09-40</t>
  </si>
  <si>
    <t>01.10.2020-31.12.2020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</si>
</sst>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 wrapText="1"/>
    </xf>
    <xf numFmtId="0" fontId="5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17" fontId="4" fillId="0" borderId="2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0" fillId="0" borderId="0" xfId="0" applyNumberFormat="1" applyAlignment="1">
      <alignment wrapText="1"/>
    </xf>
    <xf numFmtId="2" fontId="0" fillId="0" borderId="0" xfId="0" applyNumberForma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46"/>
  <sheetViews>
    <sheetView tabSelected="1" workbookViewId="0">
      <selection activeCell="M3" sqref="M3:O47"/>
    </sheetView>
  </sheetViews>
  <sheetFormatPr defaultRowHeight="15" x14ac:dyDescent="0.25"/>
  <cols>
    <col min="3" max="3" width="9.140625" style="3"/>
    <col min="4" max="4" width="18.7109375" customWidth="1"/>
    <col min="5" max="5" width="43" customWidth="1"/>
    <col min="6" max="6" width="30.140625" customWidth="1"/>
    <col min="7" max="7" width="13.5703125" style="28" customWidth="1"/>
    <col min="8" max="8" width="13" customWidth="1"/>
    <col min="9" max="9" width="16.85546875" customWidth="1"/>
    <col min="10" max="10" width="16.42578125" customWidth="1"/>
    <col min="11" max="11" width="17" style="3" customWidth="1"/>
    <col min="13" max="14" width="11.5703125" style="32" customWidth="1"/>
  </cols>
  <sheetData>
    <row r="2" spans="2:25" ht="26.25" x14ac:dyDescent="0.25">
      <c r="B2" s="3"/>
      <c r="C2" s="4" t="s">
        <v>0</v>
      </c>
      <c r="D2" s="4" t="s">
        <v>1</v>
      </c>
      <c r="E2" s="4" t="s">
        <v>2</v>
      </c>
      <c r="F2" s="4" t="s">
        <v>3</v>
      </c>
      <c r="G2" s="25" t="s">
        <v>6</v>
      </c>
      <c r="H2" s="4" t="s">
        <v>4</v>
      </c>
      <c r="I2" s="4" t="s">
        <v>7</v>
      </c>
      <c r="J2" s="4" t="s">
        <v>8</v>
      </c>
      <c r="K2" s="4" t="s">
        <v>5</v>
      </c>
      <c r="L2" s="2"/>
      <c r="M2" s="31"/>
      <c r="N2" s="3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26.25" x14ac:dyDescent="0.25">
      <c r="C3" s="23">
        <v>1</v>
      </c>
      <c r="D3" s="5" t="s">
        <v>112</v>
      </c>
      <c r="E3" s="5" t="s">
        <v>9</v>
      </c>
      <c r="F3" s="6" t="s">
        <v>11</v>
      </c>
      <c r="G3" s="26">
        <v>7707049388</v>
      </c>
      <c r="H3" s="7" t="s">
        <v>13</v>
      </c>
      <c r="I3" s="8">
        <v>492900</v>
      </c>
      <c r="J3" s="7" t="s">
        <v>15</v>
      </c>
      <c r="K3" s="23" t="s">
        <v>113</v>
      </c>
      <c r="L3" s="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26.25" x14ac:dyDescent="0.25">
      <c r="C4" s="24">
        <v>2</v>
      </c>
      <c r="D4" s="5" t="s">
        <v>112</v>
      </c>
      <c r="E4" s="5" t="s">
        <v>10</v>
      </c>
      <c r="F4" s="6" t="s">
        <v>12</v>
      </c>
      <c r="G4" s="27">
        <v>7707049388</v>
      </c>
      <c r="H4" s="7" t="s">
        <v>14</v>
      </c>
      <c r="I4" s="8">
        <v>75000</v>
      </c>
      <c r="J4" s="7" t="s">
        <v>15</v>
      </c>
      <c r="K4" s="24" t="s">
        <v>113</v>
      </c>
      <c r="M4" s="31"/>
    </row>
    <row r="5" spans="2:25" ht="26.25" x14ac:dyDescent="0.25">
      <c r="C5" s="24">
        <v>3</v>
      </c>
      <c r="D5" s="9" t="s">
        <v>112</v>
      </c>
      <c r="E5" s="5" t="s">
        <v>18</v>
      </c>
      <c r="F5" s="10" t="s">
        <v>16</v>
      </c>
      <c r="G5" s="27">
        <v>7724490000</v>
      </c>
      <c r="H5" s="7" t="s">
        <v>19</v>
      </c>
      <c r="I5" s="8">
        <v>160000</v>
      </c>
      <c r="J5" s="7" t="s">
        <v>15</v>
      </c>
      <c r="K5" s="24" t="s">
        <v>113</v>
      </c>
      <c r="M5" s="31"/>
    </row>
    <row r="6" spans="2:25" ht="26.25" x14ac:dyDescent="0.25">
      <c r="C6" s="23">
        <v>4</v>
      </c>
      <c r="D6" s="9" t="s">
        <v>114</v>
      </c>
      <c r="E6" s="5" t="s">
        <v>18</v>
      </c>
      <c r="F6" s="6" t="s">
        <v>17</v>
      </c>
      <c r="G6" s="27">
        <v>7724490000</v>
      </c>
      <c r="H6" s="7" t="s">
        <v>20</v>
      </c>
      <c r="I6" s="8">
        <v>3000</v>
      </c>
      <c r="J6" s="7" t="s">
        <v>15</v>
      </c>
      <c r="K6" s="24" t="s">
        <v>113</v>
      </c>
      <c r="M6" s="31"/>
    </row>
    <row r="7" spans="2:25" ht="26.25" x14ac:dyDescent="0.25">
      <c r="C7" s="24">
        <v>5</v>
      </c>
      <c r="D7" s="9" t="s">
        <v>115</v>
      </c>
      <c r="E7" s="10" t="s">
        <v>34</v>
      </c>
      <c r="F7" s="5" t="s">
        <v>21</v>
      </c>
      <c r="G7" s="27">
        <v>5249158235</v>
      </c>
      <c r="H7" s="7" t="s">
        <v>47</v>
      </c>
      <c r="I7" s="8">
        <v>3113.28</v>
      </c>
      <c r="J7" s="7" t="s">
        <v>15</v>
      </c>
      <c r="K7" s="24" t="s">
        <v>116</v>
      </c>
      <c r="M7" s="31"/>
    </row>
    <row r="8" spans="2:25" ht="26.25" x14ac:dyDescent="0.25">
      <c r="C8" s="24">
        <v>6</v>
      </c>
      <c r="D8" s="9" t="s">
        <v>117</v>
      </c>
      <c r="E8" s="5" t="s">
        <v>35</v>
      </c>
      <c r="F8" s="10" t="s">
        <v>22</v>
      </c>
      <c r="G8" s="27">
        <v>5260154749</v>
      </c>
      <c r="H8" s="7" t="s">
        <v>48</v>
      </c>
      <c r="I8" s="8">
        <v>4867.04</v>
      </c>
      <c r="J8" s="7" t="s">
        <v>15</v>
      </c>
      <c r="K8" s="24" t="s">
        <v>113</v>
      </c>
      <c r="M8" s="31"/>
    </row>
    <row r="9" spans="2:25" ht="26.25" x14ac:dyDescent="0.25">
      <c r="C9" s="23">
        <v>7</v>
      </c>
      <c r="D9" s="9" t="s">
        <v>117</v>
      </c>
      <c r="E9" s="5" t="s">
        <v>36</v>
      </c>
      <c r="F9" s="5" t="s">
        <v>23</v>
      </c>
      <c r="G9" s="27">
        <v>1300003220</v>
      </c>
      <c r="H9" s="7" t="s">
        <v>49</v>
      </c>
      <c r="I9" s="8">
        <v>42000</v>
      </c>
      <c r="J9" s="7" t="s">
        <v>15</v>
      </c>
      <c r="K9" s="24" t="s">
        <v>113</v>
      </c>
      <c r="M9" s="31"/>
    </row>
    <row r="10" spans="2:25" ht="39" x14ac:dyDescent="0.25">
      <c r="C10" s="24">
        <v>8</v>
      </c>
      <c r="D10" s="9" t="s">
        <v>115</v>
      </c>
      <c r="E10" s="5" t="s">
        <v>37</v>
      </c>
      <c r="F10" s="5" t="s">
        <v>24</v>
      </c>
      <c r="G10" s="27">
        <v>5262106660</v>
      </c>
      <c r="H10" s="7" t="s">
        <v>50</v>
      </c>
      <c r="I10" s="8">
        <f>4342.92+7763.64+116554.02+178915.5</f>
        <v>307576.08</v>
      </c>
      <c r="J10" s="7" t="s">
        <v>15</v>
      </c>
      <c r="K10" s="24" t="s">
        <v>113</v>
      </c>
      <c r="M10" s="31"/>
    </row>
    <row r="11" spans="2:25" ht="26.25" x14ac:dyDescent="0.25">
      <c r="C11" s="24">
        <v>9</v>
      </c>
      <c r="D11" s="9" t="s">
        <v>118</v>
      </c>
      <c r="E11" s="10" t="s">
        <v>25</v>
      </c>
      <c r="F11" s="5" t="s">
        <v>25</v>
      </c>
      <c r="G11" s="27">
        <v>1328904496</v>
      </c>
      <c r="H11" s="7" t="s">
        <v>51</v>
      </c>
      <c r="I11" s="8">
        <v>213000</v>
      </c>
      <c r="J11" s="7" t="s">
        <v>15</v>
      </c>
      <c r="K11" s="24" t="s">
        <v>113</v>
      </c>
      <c r="M11" s="31"/>
    </row>
    <row r="12" spans="2:25" ht="26.25" x14ac:dyDescent="0.25">
      <c r="C12" s="23">
        <v>10</v>
      </c>
      <c r="D12" s="9" t="s">
        <v>118</v>
      </c>
      <c r="E12" s="10" t="s">
        <v>38</v>
      </c>
      <c r="F12" s="5" t="s">
        <v>26</v>
      </c>
      <c r="G12" s="27">
        <v>5260148520</v>
      </c>
      <c r="H12" s="7" t="s">
        <v>52</v>
      </c>
      <c r="I12" s="8">
        <v>49000</v>
      </c>
      <c r="J12" s="7" t="s">
        <v>15</v>
      </c>
      <c r="K12" s="24" t="s">
        <v>113</v>
      </c>
      <c r="M12" s="31"/>
    </row>
    <row r="13" spans="2:25" ht="26.25" x14ac:dyDescent="0.25">
      <c r="C13" s="24">
        <v>11</v>
      </c>
      <c r="D13" s="9" t="s">
        <v>118</v>
      </c>
      <c r="E13" s="10" t="s">
        <v>39</v>
      </c>
      <c r="F13" s="5" t="s">
        <v>27</v>
      </c>
      <c r="G13" s="27">
        <v>5260148520</v>
      </c>
      <c r="H13" s="7" t="s">
        <v>53</v>
      </c>
      <c r="I13" s="8">
        <v>880000</v>
      </c>
      <c r="J13" s="7" t="s">
        <v>15</v>
      </c>
      <c r="K13" s="24" t="s">
        <v>113</v>
      </c>
      <c r="M13" s="31"/>
    </row>
    <row r="14" spans="2:25" ht="26.25" x14ac:dyDescent="0.25">
      <c r="C14" s="24">
        <v>12</v>
      </c>
      <c r="D14" s="9" t="s">
        <v>119</v>
      </c>
      <c r="E14" s="10" t="s">
        <v>40</v>
      </c>
      <c r="F14" s="5" t="s">
        <v>28</v>
      </c>
      <c r="G14" s="27">
        <v>5257087027</v>
      </c>
      <c r="H14" s="7" t="s">
        <v>54</v>
      </c>
      <c r="I14" s="8">
        <v>630000</v>
      </c>
      <c r="J14" s="7" t="s">
        <v>15</v>
      </c>
      <c r="K14" s="24" t="s">
        <v>113</v>
      </c>
      <c r="M14" s="31"/>
    </row>
    <row r="15" spans="2:25" ht="39" x14ac:dyDescent="0.25">
      <c r="C15" s="23">
        <v>13</v>
      </c>
      <c r="D15" s="9" t="s">
        <v>119</v>
      </c>
      <c r="E15" s="10" t="s">
        <v>41</v>
      </c>
      <c r="F15" s="5" t="s">
        <v>29</v>
      </c>
      <c r="G15" s="27">
        <v>1325022400</v>
      </c>
      <c r="H15" s="7" t="s">
        <v>55</v>
      </c>
      <c r="I15" s="8">
        <v>3000</v>
      </c>
      <c r="J15" s="7" t="s">
        <v>15</v>
      </c>
      <c r="K15" s="24" t="s">
        <v>113</v>
      </c>
      <c r="M15" s="31"/>
    </row>
    <row r="16" spans="2:25" ht="26.25" x14ac:dyDescent="0.25">
      <c r="C16" s="24">
        <v>14</v>
      </c>
      <c r="D16" s="9" t="s">
        <v>118</v>
      </c>
      <c r="E16" s="10" t="s">
        <v>42</v>
      </c>
      <c r="F16" s="5" t="s">
        <v>26</v>
      </c>
      <c r="G16" s="27">
        <v>5260148520</v>
      </c>
      <c r="H16" s="7" t="s">
        <v>56</v>
      </c>
      <c r="I16" s="8">
        <v>29000</v>
      </c>
      <c r="J16" s="7" t="s">
        <v>15</v>
      </c>
      <c r="K16" s="24" t="s">
        <v>113</v>
      </c>
      <c r="M16" s="31"/>
    </row>
    <row r="17" spans="3:13" x14ac:dyDescent="0.25">
      <c r="C17" s="24">
        <v>15</v>
      </c>
      <c r="D17" s="9" t="s">
        <v>119</v>
      </c>
      <c r="E17" s="10" t="s">
        <v>43</v>
      </c>
      <c r="F17" s="5" t="s">
        <v>30</v>
      </c>
      <c r="G17" s="27">
        <v>1327013715</v>
      </c>
      <c r="H17" s="7" t="s">
        <v>57</v>
      </c>
      <c r="I17" s="8">
        <v>4199.76</v>
      </c>
      <c r="J17" s="7" t="s">
        <v>15</v>
      </c>
      <c r="K17" s="24" t="s">
        <v>113</v>
      </c>
      <c r="M17" s="31"/>
    </row>
    <row r="18" spans="3:13" x14ac:dyDescent="0.25">
      <c r="C18" s="23">
        <v>16</v>
      </c>
      <c r="D18" s="9" t="s">
        <v>119</v>
      </c>
      <c r="E18" s="10" t="s">
        <v>43</v>
      </c>
      <c r="F18" s="5" t="s">
        <v>31</v>
      </c>
      <c r="G18" s="27">
        <v>5261098663</v>
      </c>
      <c r="H18" s="7" t="s">
        <v>58</v>
      </c>
      <c r="I18" s="8">
        <v>61997.46</v>
      </c>
      <c r="J18" s="7" t="s">
        <v>15</v>
      </c>
      <c r="K18" s="24" t="s">
        <v>113</v>
      </c>
      <c r="M18" s="31"/>
    </row>
    <row r="19" spans="3:13" ht="39" x14ac:dyDescent="0.25">
      <c r="C19" s="24">
        <v>17</v>
      </c>
      <c r="D19" s="9" t="s">
        <v>120</v>
      </c>
      <c r="E19" s="11" t="s">
        <v>44</v>
      </c>
      <c r="F19" s="11" t="s">
        <v>32</v>
      </c>
      <c r="G19" s="27">
        <v>5254001230</v>
      </c>
      <c r="H19" s="12">
        <v>139</v>
      </c>
      <c r="I19" s="8">
        <f>1112.28+4528.8+11832.66</f>
        <v>17473.739999999998</v>
      </c>
      <c r="J19" s="13">
        <v>43831</v>
      </c>
      <c r="K19" s="24" t="s">
        <v>113</v>
      </c>
      <c r="M19" s="31"/>
    </row>
    <row r="20" spans="3:13" x14ac:dyDescent="0.25">
      <c r="C20" s="24">
        <v>18</v>
      </c>
      <c r="D20" s="9" t="s">
        <v>115</v>
      </c>
      <c r="E20" s="11" t="s">
        <v>45</v>
      </c>
      <c r="F20" s="11" t="s">
        <v>33</v>
      </c>
      <c r="G20" s="27">
        <v>5260055120</v>
      </c>
      <c r="H20" s="12">
        <v>4</v>
      </c>
      <c r="I20" s="8">
        <v>52000</v>
      </c>
      <c r="J20" s="13">
        <v>43831</v>
      </c>
      <c r="K20" s="24" t="s">
        <v>113</v>
      </c>
      <c r="M20" s="31"/>
    </row>
    <row r="21" spans="3:13" x14ac:dyDescent="0.25">
      <c r="C21" s="23">
        <v>19</v>
      </c>
      <c r="D21" s="9" t="s">
        <v>115</v>
      </c>
      <c r="E21" s="11" t="s">
        <v>46</v>
      </c>
      <c r="F21" s="11" t="s">
        <v>24</v>
      </c>
      <c r="G21" s="27">
        <v>5262106660</v>
      </c>
      <c r="H21" s="12">
        <v>13</v>
      </c>
      <c r="I21" s="8">
        <v>264190</v>
      </c>
      <c r="J21" s="13">
        <v>43831</v>
      </c>
      <c r="K21" s="24" t="s">
        <v>113</v>
      </c>
      <c r="M21" s="31"/>
    </row>
    <row r="22" spans="3:13" x14ac:dyDescent="0.25">
      <c r="C22" s="24">
        <v>20</v>
      </c>
      <c r="D22" s="9" t="s">
        <v>121</v>
      </c>
      <c r="E22" s="10" t="s">
        <v>65</v>
      </c>
      <c r="F22" s="10" t="s">
        <v>33</v>
      </c>
      <c r="G22" s="27">
        <v>5260055120</v>
      </c>
      <c r="H22" s="7" t="s">
        <v>74</v>
      </c>
      <c r="I22" s="8">
        <v>33019</v>
      </c>
      <c r="J22" s="7" t="s">
        <v>15</v>
      </c>
      <c r="K22" s="12" t="s">
        <v>113</v>
      </c>
      <c r="M22" s="31"/>
    </row>
    <row r="23" spans="3:13" x14ac:dyDescent="0.25">
      <c r="C23" s="24">
        <v>21</v>
      </c>
      <c r="D23" s="9" t="s">
        <v>121</v>
      </c>
      <c r="E23" s="10" t="s">
        <v>65</v>
      </c>
      <c r="F23" s="6" t="s">
        <v>33</v>
      </c>
      <c r="G23" s="27">
        <v>5260055120</v>
      </c>
      <c r="H23" s="14" t="s">
        <v>75</v>
      </c>
      <c r="I23" s="15">
        <v>625480.80000000005</v>
      </c>
      <c r="J23" s="14" t="s">
        <v>134</v>
      </c>
      <c r="K23" s="16" t="s">
        <v>113</v>
      </c>
      <c r="M23" s="31"/>
    </row>
    <row r="24" spans="3:13" x14ac:dyDescent="0.25">
      <c r="C24" s="23">
        <v>22</v>
      </c>
      <c r="D24" s="9" t="s">
        <v>121</v>
      </c>
      <c r="E24" s="10" t="s">
        <v>66</v>
      </c>
      <c r="F24" s="6" t="s">
        <v>59</v>
      </c>
      <c r="G24" s="27">
        <v>5244009279</v>
      </c>
      <c r="H24" s="14" t="s">
        <v>76</v>
      </c>
      <c r="I24" s="15">
        <v>63987</v>
      </c>
      <c r="J24" s="14" t="s">
        <v>15</v>
      </c>
      <c r="K24" s="16" t="s">
        <v>93</v>
      </c>
      <c r="M24" s="31"/>
    </row>
    <row r="25" spans="3:13" x14ac:dyDescent="0.25">
      <c r="C25" s="24">
        <v>23</v>
      </c>
      <c r="D25" s="9" t="s">
        <v>121</v>
      </c>
      <c r="E25" s="10" t="s">
        <v>66</v>
      </c>
      <c r="F25" s="6" t="s">
        <v>59</v>
      </c>
      <c r="G25" s="27">
        <v>5244009279</v>
      </c>
      <c r="H25" s="14" t="s">
        <v>77</v>
      </c>
      <c r="I25" s="15">
        <v>5817</v>
      </c>
      <c r="J25" s="14" t="s">
        <v>87</v>
      </c>
      <c r="K25" s="17">
        <v>44166</v>
      </c>
      <c r="M25" s="31"/>
    </row>
    <row r="26" spans="3:13" x14ac:dyDescent="0.25">
      <c r="C26" s="24">
        <v>24</v>
      </c>
      <c r="D26" s="9" t="s">
        <v>121</v>
      </c>
      <c r="E26" s="10" t="s">
        <v>67</v>
      </c>
      <c r="F26" s="6" t="s">
        <v>32</v>
      </c>
      <c r="G26" s="27">
        <v>5254001230</v>
      </c>
      <c r="H26" s="14" t="s">
        <v>78</v>
      </c>
      <c r="I26" s="15">
        <v>80784</v>
      </c>
      <c r="J26" s="14" t="s">
        <v>15</v>
      </c>
      <c r="K26" s="16" t="s">
        <v>113</v>
      </c>
      <c r="M26" s="31"/>
    </row>
    <row r="27" spans="3:13" x14ac:dyDescent="0.25">
      <c r="C27" s="23">
        <v>25</v>
      </c>
      <c r="D27" s="9" t="s">
        <v>121</v>
      </c>
      <c r="E27" s="10" t="s">
        <v>68</v>
      </c>
      <c r="F27" s="6" t="s">
        <v>60</v>
      </c>
      <c r="G27" s="27" t="s">
        <v>122</v>
      </c>
      <c r="H27" s="14" t="s">
        <v>79</v>
      </c>
      <c r="I27" s="15">
        <v>194150</v>
      </c>
      <c r="J27" s="14" t="s">
        <v>15</v>
      </c>
      <c r="K27" s="16" t="s">
        <v>93</v>
      </c>
      <c r="M27" s="31"/>
    </row>
    <row r="28" spans="3:13" x14ac:dyDescent="0.25">
      <c r="C28" s="24">
        <v>26</v>
      </c>
      <c r="D28" s="9" t="s">
        <v>121</v>
      </c>
      <c r="E28" s="10" t="s">
        <v>68</v>
      </c>
      <c r="F28" s="6" t="s">
        <v>60</v>
      </c>
      <c r="G28" s="27" t="s">
        <v>122</v>
      </c>
      <c r="H28" s="14" t="s">
        <v>80</v>
      </c>
      <c r="I28" s="15">
        <v>17650</v>
      </c>
      <c r="J28" s="14" t="s">
        <v>88</v>
      </c>
      <c r="K28" s="17">
        <v>44166</v>
      </c>
      <c r="M28" s="31"/>
    </row>
    <row r="29" spans="3:13" x14ac:dyDescent="0.25">
      <c r="C29" s="24">
        <v>27</v>
      </c>
      <c r="D29" s="9" t="s">
        <v>121</v>
      </c>
      <c r="E29" s="10" t="s">
        <v>69</v>
      </c>
      <c r="F29" s="6" t="s">
        <v>61</v>
      </c>
      <c r="G29" s="27" t="s">
        <v>123</v>
      </c>
      <c r="H29" s="14" t="s">
        <v>135</v>
      </c>
      <c r="I29" s="15">
        <v>92400</v>
      </c>
      <c r="J29" s="14" t="s">
        <v>15</v>
      </c>
      <c r="K29" s="16" t="s">
        <v>93</v>
      </c>
      <c r="M29" s="31"/>
    </row>
    <row r="30" spans="3:13" x14ac:dyDescent="0.25">
      <c r="C30" s="23">
        <v>28</v>
      </c>
      <c r="D30" s="9" t="s">
        <v>121</v>
      </c>
      <c r="E30" s="10" t="s">
        <v>69</v>
      </c>
      <c r="F30" s="6" t="s">
        <v>61</v>
      </c>
      <c r="G30" s="27" t="s">
        <v>123</v>
      </c>
      <c r="H30" s="14" t="s">
        <v>136</v>
      </c>
      <c r="I30" s="15">
        <v>8400</v>
      </c>
      <c r="J30" s="14" t="s">
        <v>88</v>
      </c>
      <c r="K30" s="17">
        <v>44166</v>
      </c>
      <c r="M30" s="31"/>
    </row>
    <row r="31" spans="3:13" x14ac:dyDescent="0.25">
      <c r="C31" s="24">
        <v>29</v>
      </c>
      <c r="D31" s="9" t="s">
        <v>121</v>
      </c>
      <c r="E31" s="10" t="s">
        <v>70</v>
      </c>
      <c r="F31" s="6" t="s">
        <v>62</v>
      </c>
      <c r="G31" s="27" t="s">
        <v>124</v>
      </c>
      <c r="H31" s="14" t="s">
        <v>83</v>
      </c>
      <c r="I31" s="15">
        <v>248548.54</v>
      </c>
      <c r="J31" s="14" t="s">
        <v>15</v>
      </c>
      <c r="K31" s="17" t="s">
        <v>93</v>
      </c>
      <c r="M31" s="31"/>
    </row>
    <row r="32" spans="3:13" x14ac:dyDescent="0.25">
      <c r="C32" s="24">
        <v>30</v>
      </c>
      <c r="D32" s="9" t="s">
        <v>121</v>
      </c>
      <c r="E32" s="10" t="s">
        <v>70</v>
      </c>
      <c r="F32" s="6" t="s">
        <v>62</v>
      </c>
      <c r="G32" s="27" t="s">
        <v>124</v>
      </c>
      <c r="H32" s="14" t="s">
        <v>84</v>
      </c>
      <c r="I32" s="15">
        <v>22792.66</v>
      </c>
      <c r="J32" s="14" t="s">
        <v>89</v>
      </c>
      <c r="K32" s="17">
        <v>44166</v>
      </c>
      <c r="M32" s="31"/>
    </row>
    <row r="33" spans="3:13" ht="51.75" x14ac:dyDescent="0.25">
      <c r="C33" s="23">
        <v>31</v>
      </c>
      <c r="D33" s="9" t="s">
        <v>121</v>
      </c>
      <c r="E33" s="10" t="s">
        <v>71</v>
      </c>
      <c r="F33" s="6" t="s">
        <v>63</v>
      </c>
      <c r="G33" s="27" t="s">
        <v>125</v>
      </c>
      <c r="H33" s="14" t="s">
        <v>85</v>
      </c>
      <c r="I33" s="15">
        <v>115894.92</v>
      </c>
      <c r="J33" s="14" t="s">
        <v>90</v>
      </c>
      <c r="K33" s="16" t="s">
        <v>116</v>
      </c>
      <c r="M33" s="31"/>
    </row>
    <row r="34" spans="3:13" x14ac:dyDescent="0.25">
      <c r="C34" s="24">
        <v>32</v>
      </c>
      <c r="D34" s="9" t="s">
        <v>121</v>
      </c>
      <c r="E34" s="10" t="s">
        <v>72</v>
      </c>
      <c r="F34" s="6" t="s">
        <v>33</v>
      </c>
      <c r="G34" s="27" t="s">
        <v>126</v>
      </c>
      <c r="H34" s="14" t="s">
        <v>86</v>
      </c>
      <c r="I34" s="15">
        <v>111957.12</v>
      </c>
      <c r="J34" s="14" t="s">
        <v>91</v>
      </c>
      <c r="K34" s="16" t="s">
        <v>113</v>
      </c>
      <c r="M34" s="31"/>
    </row>
    <row r="35" spans="3:13" x14ac:dyDescent="0.25">
      <c r="C35" s="24">
        <v>33</v>
      </c>
      <c r="D35" s="9" t="s">
        <v>121</v>
      </c>
      <c r="E35" s="6" t="s">
        <v>73</v>
      </c>
      <c r="F35" s="6" t="s">
        <v>64</v>
      </c>
      <c r="G35" s="27" t="s">
        <v>127</v>
      </c>
      <c r="H35" s="14" t="s">
        <v>81</v>
      </c>
      <c r="I35" s="15">
        <v>132000</v>
      </c>
      <c r="J35" s="14" t="s">
        <v>15</v>
      </c>
      <c r="K35" s="17" t="s">
        <v>93</v>
      </c>
      <c r="M35" s="31"/>
    </row>
    <row r="36" spans="3:13" x14ac:dyDescent="0.25">
      <c r="C36" s="23">
        <v>34</v>
      </c>
      <c r="D36" s="9" t="s">
        <v>121</v>
      </c>
      <c r="E36" s="6" t="s">
        <v>73</v>
      </c>
      <c r="F36" s="6" t="s">
        <v>64</v>
      </c>
      <c r="G36" s="27" t="s">
        <v>127</v>
      </c>
      <c r="H36" s="14" t="s">
        <v>82</v>
      </c>
      <c r="I36" s="15">
        <v>12000</v>
      </c>
      <c r="J36" s="14" t="s">
        <v>92</v>
      </c>
      <c r="K36" s="17">
        <v>44166</v>
      </c>
      <c r="M36" s="31"/>
    </row>
    <row r="37" spans="3:13" ht="64.5" x14ac:dyDescent="0.25">
      <c r="C37" s="24">
        <v>35</v>
      </c>
      <c r="D37" s="9" t="s">
        <v>115</v>
      </c>
      <c r="E37" s="18" t="s">
        <v>95</v>
      </c>
      <c r="F37" s="10" t="s">
        <v>24</v>
      </c>
      <c r="G37" s="27" t="s">
        <v>128</v>
      </c>
      <c r="H37" s="7" t="s">
        <v>97</v>
      </c>
      <c r="I37" s="8">
        <v>343128</v>
      </c>
      <c r="J37" s="7" t="s">
        <v>15</v>
      </c>
      <c r="K37" s="24" t="s">
        <v>113</v>
      </c>
      <c r="M37" s="31"/>
    </row>
    <row r="38" spans="3:13" ht="64.5" x14ac:dyDescent="0.25">
      <c r="C38" s="24">
        <v>36</v>
      </c>
      <c r="D38" s="9" t="s">
        <v>115</v>
      </c>
      <c r="E38" s="18" t="s">
        <v>96</v>
      </c>
      <c r="F38" s="10" t="s">
        <v>94</v>
      </c>
      <c r="G38" s="27" t="s">
        <v>129</v>
      </c>
      <c r="H38" s="7" t="s">
        <v>98</v>
      </c>
      <c r="I38" s="8">
        <v>79748.160000000003</v>
      </c>
      <c r="J38" s="7" t="s">
        <v>15</v>
      </c>
      <c r="K38" s="24" t="s">
        <v>113</v>
      </c>
      <c r="M38" s="31"/>
    </row>
    <row r="39" spans="3:13" ht="51.75" x14ac:dyDescent="0.25">
      <c r="C39" s="23">
        <v>37</v>
      </c>
      <c r="D39" s="9" t="s">
        <v>130</v>
      </c>
      <c r="E39" s="19" t="s">
        <v>102</v>
      </c>
      <c r="F39" s="6" t="s">
        <v>99</v>
      </c>
      <c r="G39" s="27" t="s">
        <v>131</v>
      </c>
      <c r="H39" s="20" t="s">
        <v>105</v>
      </c>
      <c r="I39" s="15">
        <v>30825.599999999999</v>
      </c>
      <c r="J39" s="21">
        <v>43831</v>
      </c>
      <c r="K39" s="20" t="s">
        <v>109</v>
      </c>
      <c r="M39" s="31"/>
    </row>
    <row r="40" spans="3:13" ht="51.75" x14ac:dyDescent="0.25">
      <c r="C40" s="24">
        <v>38</v>
      </c>
      <c r="D40" s="9" t="s">
        <v>130</v>
      </c>
      <c r="E40" s="19" t="s">
        <v>102</v>
      </c>
      <c r="F40" s="6" t="s">
        <v>99</v>
      </c>
      <c r="G40" s="27" t="s">
        <v>131</v>
      </c>
      <c r="H40" s="20" t="s">
        <v>105</v>
      </c>
      <c r="I40" s="15">
        <v>4307.68</v>
      </c>
      <c r="J40" s="21">
        <v>44013</v>
      </c>
      <c r="K40" s="22" t="s">
        <v>110</v>
      </c>
      <c r="M40" s="31"/>
    </row>
    <row r="41" spans="3:13" ht="51.75" x14ac:dyDescent="0.25">
      <c r="C41" s="24">
        <v>39</v>
      </c>
      <c r="D41" s="9" t="s">
        <v>130</v>
      </c>
      <c r="E41" s="19" t="s">
        <v>102</v>
      </c>
      <c r="F41" s="6" t="s">
        <v>99</v>
      </c>
      <c r="G41" s="27" t="s">
        <v>131</v>
      </c>
      <c r="H41" s="20" t="s">
        <v>105</v>
      </c>
      <c r="I41" s="15">
        <v>21340.799999999999</v>
      </c>
      <c r="J41" s="21">
        <v>44044</v>
      </c>
      <c r="K41" s="20" t="s">
        <v>111</v>
      </c>
      <c r="M41" s="31"/>
    </row>
    <row r="42" spans="3:13" ht="39" x14ac:dyDescent="0.25">
      <c r="C42" s="23">
        <v>40</v>
      </c>
      <c r="D42" s="9" t="s">
        <v>130</v>
      </c>
      <c r="E42" s="19" t="s">
        <v>103</v>
      </c>
      <c r="F42" s="6" t="s">
        <v>100</v>
      </c>
      <c r="G42" s="27" t="s">
        <v>132</v>
      </c>
      <c r="H42" s="20">
        <v>381</v>
      </c>
      <c r="I42" s="15">
        <v>44330</v>
      </c>
      <c r="J42" s="21">
        <v>43831</v>
      </c>
      <c r="K42" s="20" t="s">
        <v>109</v>
      </c>
      <c r="M42" s="31"/>
    </row>
    <row r="43" spans="3:13" ht="39" x14ac:dyDescent="0.25">
      <c r="C43" s="24">
        <v>41</v>
      </c>
      <c r="D43" s="9" t="s">
        <v>130</v>
      </c>
      <c r="E43" s="19" t="s">
        <v>103</v>
      </c>
      <c r="F43" s="6" t="s">
        <v>100</v>
      </c>
      <c r="G43" s="27" t="s">
        <v>132</v>
      </c>
      <c r="H43" s="20" t="s">
        <v>106</v>
      </c>
      <c r="I43" s="15">
        <v>3993.76</v>
      </c>
      <c r="J43" s="21">
        <v>44013</v>
      </c>
      <c r="K43" s="22" t="s">
        <v>110</v>
      </c>
      <c r="M43" s="31"/>
    </row>
    <row r="44" spans="3:13" ht="39" x14ac:dyDescent="0.25">
      <c r="C44" s="24">
        <v>42</v>
      </c>
      <c r="D44" s="9" t="s">
        <v>130</v>
      </c>
      <c r="E44" s="19" t="s">
        <v>103</v>
      </c>
      <c r="F44" s="6" t="s">
        <v>100</v>
      </c>
      <c r="G44" s="27" t="s">
        <v>132</v>
      </c>
      <c r="H44" s="20" t="s">
        <v>107</v>
      </c>
      <c r="I44" s="15">
        <v>22753.439999999999</v>
      </c>
      <c r="J44" s="21">
        <v>44044</v>
      </c>
      <c r="K44" s="20" t="s">
        <v>111</v>
      </c>
      <c r="M44" s="31"/>
    </row>
    <row r="45" spans="3:13" ht="38.25" customHeight="1" x14ac:dyDescent="0.25">
      <c r="C45" s="23">
        <v>43</v>
      </c>
      <c r="D45" s="9" t="s">
        <v>130</v>
      </c>
      <c r="E45" s="19" t="s">
        <v>104</v>
      </c>
      <c r="F45" s="6" t="s">
        <v>101</v>
      </c>
      <c r="G45" s="27" t="s">
        <v>131</v>
      </c>
      <c r="H45" s="20" t="s">
        <v>108</v>
      </c>
      <c r="I45" s="15">
        <v>14750.84</v>
      </c>
      <c r="J45" s="21">
        <v>44105</v>
      </c>
      <c r="K45" s="29" t="s">
        <v>137</v>
      </c>
      <c r="M45" s="31"/>
    </row>
    <row r="46" spans="3:13" x14ac:dyDescent="0.25">
      <c r="C46" s="24"/>
      <c r="D46" s="9"/>
      <c r="E46" s="9"/>
      <c r="F46" s="33" t="s">
        <v>133</v>
      </c>
      <c r="G46" s="34"/>
      <c r="H46" s="35"/>
      <c r="I46" s="30">
        <f>SUM(I3:I45)</f>
        <v>5622376.6799999997</v>
      </c>
      <c r="J46" s="9"/>
      <c r="K46" s="24"/>
    </row>
  </sheetData>
  <mergeCells count="1">
    <mergeCell ref="F46:H46"/>
  </mergeCells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2022-07-08T07:59:01Z</dcterms:modified>
</cp:coreProperties>
</file>